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<sst xmlns="http://schemas.openxmlformats.org/spreadsheetml/2006/main" count="63" uniqueCount="56">
  <si>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PCB报价表</t>
  </si>
  <si>
    <t>常规材料规格费用(双面板)</t>
  </si>
  <si>
    <t>*特殊规格价格另议</t>
  </si>
  <si>
    <t>板材厚度FR-4</t>
  </si>
  <si>
    <t>铜箔厚度</t>
  </si>
  <si>
    <t>制作工艺</t>
  </si>
  <si>
    <t>阻焊颜色</t>
  </si>
  <si>
    <t>字符颜色</t>
  </si>
  <si>
    <t>0.8mm</t>
  </si>
  <si>
    <t xml:space="preserve">18um/0.5oz
35um/1oz
70um/2oz
</t>
  </si>
  <si>
    <t>有铅喷锡
无铅喷锡
化金
OSP/防氧化</t>
  </si>
  <si>
    <t>绿色
白色
黑色</t>
  </si>
  <si>
    <t>黑色
白色</t>
  </si>
  <si>
    <t>1.0mm
1.2mm</t>
  </si>
  <si>
    <t>1.5mm</t>
  </si>
  <si>
    <t>2.0mm</t>
  </si>
  <si>
    <t>工程测试费用</t>
  </si>
  <si>
    <t>*仅为初次打样费用，需量产则不计费</t>
  </si>
  <si>
    <t>1.工程制作费</t>
  </si>
  <si>
    <t>180元/种</t>
  </si>
  <si>
    <t>2.CAD菲林光绘费</t>
  </si>
  <si>
    <t>0.45元/c㎡</t>
  </si>
  <si>
    <t>3.成品测试费</t>
  </si>
  <si>
    <t>50元/种</t>
  </si>
  <si>
    <t>*请填写以下表格，制板尺寸等相关内容，价格自动生成。</t>
  </si>
  <si>
    <t>长（mm）</t>
  </si>
  <si>
    <t>宽(mm)</t>
  </si>
  <si>
    <t>需求数量(PCS)</t>
  </si>
  <si>
    <r>
      <t>PCB</t>
    </r>
    <r>
      <rPr>
        <sz val="14"/>
        <rFont val="宋体"/>
        <family val="0"/>
      </rPr>
      <t>尺寸</t>
    </r>
  </si>
  <si>
    <t>层数</t>
  </si>
  <si>
    <t>双面板</t>
  </si>
  <si>
    <t>厚度</t>
  </si>
  <si>
    <t>18um/0.5oz</t>
  </si>
  <si>
    <t>有铅喷锡</t>
  </si>
  <si>
    <t>1.0mm</t>
  </si>
  <si>
    <t>35um/1oz</t>
  </si>
  <si>
    <t>无铅喷锡</t>
  </si>
  <si>
    <t>1.2mm</t>
  </si>
  <si>
    <t>70um/2oz</t>
  </si>
  <si>
    <t>化金</t>
  </si>
  <si>
    <t>*以下价格仅为打样费用。</t>
  </si>
  <si>
    <t>OSP/防氧化</t>
  </si>
  <si>
    <t>※ 每平方厘米价格为</t>
  </si>
  <si>
    <t>/元</t>
  </si>
  <si>
    <t>※ 单PCS价格为</t>
  </si>
  <si>
    <t xml:space="preserve">      ※总体费用为：</t>
  </si>
  <si>
    <t>说明：</t>
  </si>
  <si>
    <t xml:space="preserve">    1.以上报价已含17%增值税</t>
  </si>
  <si>
    <t xml:space="preserve">    2.交货期约为3-16天，特殊情况令商议</t>
  </si>
  <si>
    <t xml:space="preserve">    3.付款方式 ： 月结30天</t>
  </si>
  <si>
    <t>1.以上报价给我公司报价单，价格真实，联系电话13725564521。</t>
  </si>
  <si>
    <t>2.特别说明，该报价是小批量报价，大批量价格优惠2-5厘不等。</t>
  </si>
  <si>
    <t>3.如需生产，请联系邮箱</t>
  </si>
  <si>
    <t xml:space="preserve">   pcb@supergroupcb.com</t>
  </si>
  <si>
    <t>4.添加PCB附件，传给pcb@supergroupcb.com，我们会及时回复你！</t>
  </si>
  <si>
    <t>5.需要公司地址等资料，请及时联系，谢谢！非诚勿扰！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</si>
</sst>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黑体"/>
      <family val="0"/>
    </font>
    <font>
      <sz val="14"/>
      <name val="Calibri"/>
      <family val="2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ashDotDot">
        <color indexed="17"/>
      </left>
      <right>
        <color indexed="63"/>
      </right>
      <top style="dashDotDot">
        <color indexed="17"/>
      </top>
      <bottom>
        <color indexed="63"/>
      </bottom>
    </border>
    <border>
      <left>
        <color indexed="63"/>
      </left>
      <right>
        <color indexed="63"/>
      </right>
      <top style="dashDotDot">
        <color indexed="17"/>
      </top>
      <bottom>
        <color indexed="63"/>
      </bottom>
    </border>
    <border>
      <left>
        <color indexed="63"/>
      </left>
      <right style="dashDotDot">
        <color indexed="17"/>
      </right>
      <top style="dashDotDot">
        <color indexed="17"/>
      </top>
      <bottom>
        <color indexed="63"/>
      </bottom>
    </border>
    <border>
      <left style="dashDot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>
        <color indexed="17"/>
      </right>
      <top>
        <color indexed="63"/>
      </top>
      <bottom>
        <color indexed="63"/>
      </bottom>
    </border>
    <border>
      <left style="dashDotDot">
        <color indexed="17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DotDot">
        <color indexed="17"/>
      </right>
      <top style="thin"/>
      <bottom style="thin"/>
    </border>
    <border>
      <left style="dashDotDot">
        <color indexed="17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Dot">
        <color indexed="17"/>
      </right>
      <top>
        <color indexed="63"/>
      </top>
      <bottom style="thin"/>
    </border>
    <border>
      <left style="dashDotDot">
        <color indexed="17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DotDot">
        <color indexed="17"/>
      </right>
      <top style="thin"/>
      <bottom>
        <color indexed="63"/>
      </bottom>
    </border>
    <border>
      <left style="dashDotDot">
        <color indexed="17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Dot">
        <color indexed="17"/>
      </left>
      <right>
        <color indexed="63"/>
      </right>
      <top>
        <color indexed="63"/>
      </top>
      <bottom style="dashDotDot">
        <color indexed="17"/>
      </bottom>
    </border>
    <border>
      <left>
        <color indexed="63"/>
      </left>
      <right>
        <color indexed="63"/>
      </right>
      <top>
        <color indexed="63"/>
      </top>
      <bottom style="dashDotDot">
        <color indexed="17"/>
      </bottom>
    </border>
    <border>
      <left>
        <color indexed="63"/>
      </left>
      <right style="dashDotDot">
        <color indexed="17"/>
      </right>
      <top>
        <color indexed="63"/>
      </top>
      <bottom style="dashDotDot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2" fillId="0" borderId="23" xfId="0" applyFont="1" applyBorder="1" applyAlignment="1">
      <alignment/>
    </xf>
    <xf numFmtId="176" fontId="0" fillId="0" borderId="24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3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33" borderId="12" xfId="0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R42"/>
  <sheetViews>
    <sheetView showGridLines="0" tabSelected="1" workbookViewId="0" topLeftCell="C19">
      <selection activeCell="G30" sqref="G30"/>
    </sheetView>
  </sheetViews>
  <sheetFormatPr defaultColWidth="9.00390625" defaultRowHeight="14.25"/>
  <cols>
    <col min="4" max="4" width="22.50390625" style="0" customWidth="1"/>
    <col min="5" max="5" width="15.75390625" style="0" customWidth="1"/>
    <col min="6" max="6" width="11.00390625" style="0" customWidth="1"/>
    <col min="11" max="11" width="6.875" style="0" customWidth="1"/>
    <col min="12" max="12" width="0.6171875" style="0" hidden="1" customWidth="1"/>
    <col min="13" max="13" width="1.12109375" style="0" hidden="1" customWidth="1"/>
    <col min="14" max="14" width="0.74609375" style="0" hidden="1" customWidth="1"/>
    <col min="15" max="15" width="7.375" style="0" hidden="1" customWidth="1"/>
    <col min="16" max="16" width="0.5" style="0" hidden="1" customWidth="1"/>
    <col min="17" max="17" width="7.625" style="0" hidden="1" customWidth="1"/>
    <col min="18" max="18" width="12.375" style="0" hidden="1" customWidth="1"/>
  </cols>
  <sheetData>
    <row r="2" spans="4:8" ht="35.25" customHeight="1">
      <c r="D2" s="1" t="s">
        <v>0</v>
      </c>
      <c r="E2" s="2"/>
      <c r="F2" s="2"/>
      <c r="G2" s="2"/>
      <c r="H2" s="3"/>
    </row>
    <row r="3" spans="4:8" ht="14.25">
      <c r="D3" s="4"/>
      <c r="E3" s="5"/>
      <c r="F3" s="5"/>
      <c r="G3" s="5"/>
      <c r="H3" s="6"/>
    </row>
    <row r="4" spans="4:10" ht="32.25" customHeight="1">
      <c r="D4" s="7" t="s">
        <v>1</v>
      </c>
      <c r="E4" s="8"/>
      <c r="F4" s="9" t="s">
        <v>2</v>
      </c>
      <c r="G4" s="9"/>
      <c r="H4" s="10"/>
      <c r="I4" s="26"/>
      <c r="J4" s="26"/>
    </row>
    <row r="5" spans="4:8" ht="14.25">
      <c r="D5" s="4" t="s">
        <v>3</v>
      </c>
      <c r="E5" s="11" t="s">
        <v>4</v>
      </c>
      <c r="F5" s="11" t="s">
        <v>5</v>
      </c>
      <c r="G5" s="11" t="s">
        <v>6</v>
      </c>
      <c r="H5" s="12" t="s">
        <v>7</v>
      </c>
    </row>
    <row r="6" spans="4:8" ht="14.25">
      <c r="D6" s="4" t="s">
        <v>8</v>
      </c>
      <c r="E6" s="13" t="s">
        <v>9</v>
      </c>
      <c r="F6" s="13" t="s">
        <v>10</v>
      </c>
      <c r="G6" s="13" t="s">
        <v>11</v>
      </c>
      <c r="H6" s="14" t="s">
        <v>12</v>
      </c>
    </row>
    <row r="7" spans="4:8" ht="28.5">
      <c r="D7" s="15" t="s">
        <v>13</v>
      </c>
      <c r="E7" s="11"/>
      <c r="F7" s="11"/>
      <c r="G7" s="11"/>
      <c r="H7" s="12"/>
    </row>
    <row r="8" spans="4:8" ht="14.25">
      <c r="D8" s="4" t="s">
        <v>14</v>
      </c>
      <c r="E8" s="11"/>
      <c r="F8" s="11"/>
      <c r="G8" s="11"/>
      <c r="H8" s="12"/>
    </row>
    <row r="9" spans="4:8" ht="14.25">
      <c r="D9" s="16" t="s">
        <v>15</v>
      </c>
      <c r="E9" s="17"/>
      <c r="F9" s="17"/>
      <c r="G9" s="17"/>
      <c r="H9" s="18"/>
    </row>
    <row r="10" spans="4:8" ht="14.25">
      <c r="D10" s="4"/>
      <c r="E10" s="5"/>
      <c r="F10" s="5"/>
      <c r="G10" s="5"/>
      <c r="H10" s="6"/>
    </row>
    <row r="11" spans="4:8" ht="14.25">
      <c r="D11" s="4"/>
      <c r="E11" s="5"/>
      <c r="F11" s="5"/>
      <c r="G11" s="5"/>
      <c r="H11" s="6"/>
    </row>
    <row r="12" spans="4:8" ht="14.25">
      <c r="D12" s="4"/>
      <c r="E12" s="5"/>
      <c r="F12" s="5"/>
      <c r="G12" s="5"/>
      <c r="H12" s="6"/>
    </row>
    <row r="13" spans="4:10" ht="27.75" customHeight="1">
      <c r="D13" s="19" t="s">
        <v>16</v>
      </c>
      <c r="E13" s="20" t="s">
        <v>17</v>
      </c>
      <c r="F13" s="8"/>
      <c r="G13" s="8"/>
      <c r="H13" s="10"/>
      <c r="I13" s="45"/>
      <c r="J13" s="45"/>
    </row>
    <row r="14" spans="4:9" ht="14.25">
      <c r="D14" s="4" t="s">
        <v>18</v>
      </c>
      <c r="E14" s="11" t="s">
        <v>19</v>
      </c>
      <c r="F14" s="5"/>
      <c r="G14" s="5"/>
      <c r="H14" s="6"/>
      <c r="I14" s="45"/>
    </row>
    <row r="15" spans="4:8" ht="14.25">
      <c r="D15" s="4" t="s">
        <v>20</v>
      </c>
      <c r="E15" s="11" t="s">
        <v>21</v>
      </c>
      <c r="F15" s="5"/>
      <c r="G15" s="5"/>
      <c r="H15" s="6"/>
    </row>
    <row r="16" spans="4:8" ht="14.25">
      <c r="D16" s="16" t="s">
        <v>22</v>
      </c>
      <c r="E16" s="17" t="s">
        <v>23</v>
      </c>
      <c r="F16" s="21"/>
      <c r="G16" s="21"/>
      <c r="H16" s="22"/>
    </row>
    <row r="17" spans="4:8" ht="14.25">
      <c r="D17" s="23"/>
      <c r="E17" s="24"/>
      <c r="F17" s="24"/>
      <c r="G17" s="24"/>
      <c r="H17" s="25"/>
    </row>
    <row r="18" spans="4:8" ht="14.25">
      <c r="D18" s="4"/>
      <c r="E18" s="5"/>
      <c r="F18" s="26"/>
      <c r="G18" s="5"/>
      <c r="H18" s="6"/>
    </row>
    <row r="19" spans="4:8" ht="14.25">
      <c r="D19" s="27" t="s">
        <v>24</v>
      </c>
      <c r="E19" s="28"/>
      <c r="F19" s="28"/>
      <c r="G19" s="28"/>
      <c r="H19" s="29"/>
    </row>
    <row r="20" spans="4:8" ht="14.25">
      <c r="D20" s="4"/>
      <c r="E20" s="5" t="s">
        <v>25</v>
      </c>
      <c r="F20" s="5" t="s">
        <v>26</v>
      </c>
      <c r="G20" s="11" t="s">
        <v>27</v>
      </c>
      <c r="H20" s="12"/>
    </row>
    <row r="21" spans="4:8" ht="18.75">
      <c r="D21" s="30" t="s">
        <v>28</v>
      </c>
      <c r="E21" s="31">
        <v>100</v>
      </c>
      <c r="F21" s="31">
        <v>100</v>
      </c>
      <c r="G21" s="32">
        <v>1000</v>
      </c>
      <c r="H21" s="33"/>
    </row>
    <row r="22" spans="4:18" ht="18.75">
      <c r="D22" s="34" t="s">
        <v>29</v>
      </c>
      <c r="E22" s="35" t="s">
        <v>30</v>
      </c>
      <c r="F22" s="5"/>
      <c r="G22" s="5"/>
      <c r="H22" s="6"/>
      <c r="R22">
        <v>0.053</v>
      </c>
    </row>
    <row r="23" spans="4:18" ht="18.75">
      <c r="D23" s="34" t="s">
        <v>31</v>
      </c>
      <c r="E23" s="36"/>
      <c r="F23" s="5"/>
      <c r="G23" s="5"/>
      <c r="H23" s="6"/>
      <c r="M23" t="s">
        <v>8</v>
      </c>
      <c r="N23" t="s">
        <v>32</v>
      </c>
      <c r="O23" t="s">
        <v>33</v>
      </c>
      <c r="P23">
        <v>4</v>
      </c>
      <c r="R23">
        <f>CHOOSE(P23,0,0.001,0.002,0.003,0.005)</f>
        <v>0.003</v>
      </c>
    </row>
    <row r="24" spans="4:18" ht="18.75">
      <c r="D24" s="34" t="s">
        <v>4</v>
      </c>
      <c r="E24" s="36"/>
      <c r="F24" s="5"/>
      <c r="G24" s="5"/>
      <c r="H24" s="6"/>
      <c r="M24" t="s">
        <v>34</v>
      </c>
      <c r="N24" t="s">
        <v>35</v>
      </c>
      <c r="O24" t="s">
        <v>36</v>
      </c>
      <c r="P24">
        <v>2</v>
      </c>
      <c r="R24">
        <f>CHOOSE(P24,0,0.002,0.004)</f>
        <v>0.002</v>
      </c>
    </row>
    <row r="25" spans="4:18" ht="18.75">
      <c r="D25" s="34" t="s">
        <v>5</v>
      </c>
      <c r="E25" s="36"/>
      <c r="F25" s="5"/>
      <c r="G25" s="5"/>
      <c r="H25" s="6"/>
      <c r="M25" t="s">
        <v>37</v>
      </c>
      <c r="N25" t="s">
        <v>38</v>
      </c>
      <c r="O25" t="s">
        <v>39</v>
      </c>
      <c r="P25">
        <v>3</v>
      </c>
      <c r="R25">
        <f>CHOOSE(P25,0,0.002,0.012,0)</f>
        <v>0.012</v>
      </c>
    </row>
    <row r="26" spans="4:18" ht="19.5" customHeight="1">
      <c r="D26" s="4" t="s">
        <v>40</v>
      </c>
      <c r="E26" s="5"/>
      <c r="F26" s="5"/>
      <c r="G26" s="5"/>
      <c r="H26" s="6"/>
      <c r="M26" t="s">
        <v>14</v>
      </c>
      <c r="O26" t="s">
        <v>41</v>
      </c>
      <c r="R26">
        <f>R22+R23+R24+R25</f>
        <v>0.07</v>
      </c>
    </row>
    <row r="27" spans="4:13" ht="24.75" customHeight="1">
      <c r="D27" s="37" t="s">
        <v>42</v>
      </c>
      <c r="E27" s="38">
        <f>R26</f>
        <v>0.07</v>
      </c>
      <c r="F27" s="39" t="s">
        <v>43</v>
      </c>
      <c r="G27" s="26"/>
      <c r="H27" s="40"/>
      <c r="M27" t="s">
        <v>15</v>
      </c>
    </row>
    <row r="28" spans="4:8" ht="24.75" customHeight="1">
      <c r="D28" s="37" t="s">
        <v>44</v>
      </c>
      <c r="E28" s="38">
        <f>E21*F21*0.01*R26</f>
        <v>7.000000000000001</v>
      </c>
      <c r="F28" s="39" t="s">
        <v>43</v>
      </c>
      <c r="G28" s="26"/>
      <c r="H28" s="40"/>
    </row>
    <row r="29" spans="4:8" ht="14.25">
      <c r="D29" s="16"/>
      <c r="E29" s="21"/>
      <c r="F29" s="21"/>
      <c r="G29" s="21"/>
      <c r="H29" s="22"/>
    </row>
    <row r="30" spans="4:8" ht="14.25">
      <c r="D30" s="37" t="s">
        <v>45</v>
      </c>
      <c r="E30" s="38">
        <f>(E21/10)*(F21/10)*0.5+180+50+E28*G21</f>
        <v>7280.000000000001</v>
      </c>
      <c r="F30" s="39" t="s">
        <v>43</v>
      </c>
      <c r="G30" s="5"/>
      <c r="H30" s="6"/>
    </row>
    <row r="31" spans="4:8" ht="14.25">
      <c r="D31" s="41" t="s">
        <v>46</v>
      </c>
      <c r="E31" s="5"/>
      <c r="F31" s="5"/>
      <c r="G31" s="5"/>
      <c r="H31" s="6"/>
    </row>
    <row r="32" spans="4:8" ht="14.25">
      <c r="D32" s="4" t="s">
        <v>47</v>
      </c>
      <c r="E32" s="5"/>
      <c r="F32" s="5"/>
      <c r="G32" s="5"/>
      <c r="H32" s="6"/>
    </row>
    <row r="33" spans="4:8" ht="14.25">
      <c r="D33" s="4" t="s">
        <v>48</v>
      </c>
      <c r="E33" s="5"/>
      <c r="F33" s="5"/>
      <c r="G33" s="5"/>
      <c r="H33" s="6"/>
    </row>
    <row r="34" spans="4:8" ht="14.25">
      <c r="D34" s="42" t="s">
        <v>49</v>
      </c>
      <c r="E34" s="43"/>
      <c r="F34" s="43"/>
      <c r="G34" s="43"/>
      <c r="H34" s="44"/>
    </row>
    <row r="38" ht="14.25">
      <c r="D38" t="s">
        <v>50</v>
      </c>
    </row>
    <row r="39" ht="14.25">
      <c r="D39" t="s">
        <v>51</v>
      </c>
    </row>
    <row r="40" spans="4:5" ht="14.25">
      <c r="D40" t="s">
        <v>52</v>
      </c>
      <c r="E40" t="s">
        <v>53</v>
      </c>
    </row>
    <row r="41" ht="14.25">
      <c r="D41" t="s">
        <v>54</v>
      </c>
    </row>
    <row r="42" ht="14.25">
      <c r="D42" t="s">
        <v>55</v>
      </c>
    </row>
  </sheetData>
  <sheetProtection/>
  <mergeCells count="7">
    <mergeCell ref="D2:H2"/>
    <mergeCell ref="G20:H20"/>
    <mergeCell ref="G21:H21"/>
    <mergeCell ref="E6:E9"/>
    <mergeCell ref="F6:F9"/>
    <mergeCell ref="G6:G9"/>
    <mergeCell ref="H6:H9"/>
  </mergeCells>
  <printOptions/>
  <pageMargins left="0.75" right="0.75" top="1" bottom="1" header="0.5" footer="0.5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2016-06-16T07:03:26Z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